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13_ncr:1_{F41D598E-CAE0-4357-B188-D445D6A3F250}" xr6:coauthVersionLast="47" xr6:coauthVersionMax="47" xr10:uidLastSave="{00000000-0000-0000-0000-000000000000}"/>
  <bookViews>
    <workbookView xWindow="2340" yWindow="2340" windowWidth="23805" windowHeight="13650" xr2:uid="{00000000-000D-0000-FFFF-FFFF00000000}"/>
  </bookViews>
  <sheets>
    <sheet name="Sheet1" sheetId="1" r:id="rId1"/>
  </sheets>
  <definedNames>
    <definedName name="_xlnm.Print_Area" localSheetId="0">Sheet1!$B$3:$AL$26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4" i="1" l="1"/>
  <c r="AH22" i="1"/>
  <c r="AH21" i="1"/>
  <c r="AH20" i="1"/>
  <c r="AH17" i="1"/>
  <c r="AH15" i="1"/>
  <c r="AH18" i="1" s="1"/>
  <c r="AH19" i="1" s="1"/>
  <c r="AH14" i="1"/>
  <c r="AH13" i="1"/>
  <c r="AH7" i="1"/>
  <c r="AH10" i="1"/>
  <c r="AH8" i="1"/>
  <c r="AH12" i="1" s="1"/>
  <c r="AH11" i="1"/>
  <c r="AH6" i="1"/>
  <c r="N18" i="1"/>
  <c r="N19" i="1" s="1"/>
  <c r="J18" i="1"/>
  <c r="J19" i="1" s="1"/>
  <c r="N16" i="1"/>
  <c r="J16" i="1"/>
  <c r="AD25" i="1"/>
  <c r="AD26" i="1"/>
  <c r="Z25" i="1"/>
  <c r="Z26" i="1"/>
  <c r="V25" i="1"/>
  <c r="V26" i="1"/>
  <c r="R25" i="1"/>
  <c r="R26" i="1"/>
  <c r="N25" i="1"/>
  <c r="N26" i="1" s="1"/>
  <c r="J25" i="1"/>
  <c r="J26" i="1" s="1"/>
  <c r="AD23" i="1"/>
  <c r="Z23" i="1"/>
  <c r="V23" i="1"/>
  <c r="R23" i="1"/>
  <c r="N23" i="1"/>
  <c r="J23" i="1"/>
  <c r="R19" i="1"/>
  <c r="V19" i="1"/>
  <c r="Z19" i="1"/>
  <c r="AD19" i="1"/>
  <c r="R18" i="1"/>
  <c r="V18" i="1"/>
  <c r="Z18" i="1"/>
  <c r="AD18" i="1"/>
  <c r="N11" i="1"/>
  <c r="N12" i="1" s="1"/>
  <c r="R11" i="1"/>
  <c r="R12" i="1"/>
  <c r="V11" i="1"/>
  <c r="V12" i="1"/>
  <c r="Z11" i="1"/>
  <c r="Z12" i="1"/>
  <c r="AD11" i="1"/>
  <c r="AD12" i="1"/>
  <c r="J11" i="1"/>
  <c r="J12" i="1"/>
  <c r="R16" i="1"/>
  <c r="V16" i="1"/>
  <c r="Z16" i="1"/>
  <c r="AD16" i="1"/>
  <c r="N9" i="1"/>
  <c r="R9" i="1"/>
  <c r="V9" i="1"/>
  <c r="Z9" i="1"/>
  <c r="AD9" i="1"/>
  <c r="J9" i="1"/>
  <c r="AH16" i="1"/>
  <c r="AH25" i="1"/>
  <c r="AH26" i="1"/>
  <c r="AH23" i="1"/>
  <c r="AH9" i="1"/>
</calcChain>
</file>

<file path=xl/sharedStrings.xml><?xml version="1.0" encoding="utf-8"?>
<sst xmlns="http://schemas.openxmlformats.org/spreadsheetml/2006/main" count="35" uniqueCount="19">
  <si>
    <t>達成率</t>
    <rPh sb="0" eb="3">
      <t>タッセイリツ</t>
    </rPh>
    <phoneticPr fontId="1"/>
  </si>
  <si>
    <t>売上原価</t>
    <rPh sb="0" eb="2">
      <t>ウリアゲ</t>
    </rPh>
    <rPh sb="2" eb="4">
      <t>ゲンカ</t>
    </rPh>
    <phoneticPr fontId="1"/>
  </si>
  <si>
    <t>粗利率</t>
    <rPh sb="0" eb="2">
      <t>アラリ</t>
    </rPh>
    <rPh sb="2" eb="3">
      <t>リツ</t>
    </rPh>
    <phoneticPr fontId="1"/>
  </si>
  <si>
    <t>前年度実績</t>
    <rPh sb="0" eb="3">
      <t>ゼンネンド</t>
    </rPh>
    <rPh sb="3" eb="5">
      <t>ジッセキ</t>
    </rPh>
    <phoneticPr fontId="1"/>
  </si>
  <si>
    <t>支店名</t>
    <rPh sb="0" eb="3">
      <t>シテンメイ</t>
    </rPh>
    <phoneticPr fontId="1"/>
  </si>
  <si>
    <t>売上高</t>
    <rPh sb="0" eb="3">
      <t>ウリアゲダカ</t>
    </rPh>
    <phoneticPr fontId="1"/>
  </si>
  <si>
    <t>売上総利益</t>
    <rPh sb="0" eb="2">
      <t>ウリア</t>
    </rPh>
    <rPh sb="2" eb="5">
      <t>ソウリエキ</t>
    </rPh>
    <phoneticPr fontId="1"/>
  </si>
  <si>
    <t>○○支店</t>
    <rPh sb="2" eb="4">
      <t>シテン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</si>
  <si>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</si>
  <si>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</si>
  <si>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</si>
  <si>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</si>
  <si>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</si>
  <si>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</si>
  <si>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予算</t>
    <rPh sb="0" eb="2">
      <t>ヨサン</t>
    </rPh>
    <phoneticPr fontId="1"/>
  </si>
  <si>
    <t>科目＼月</t>
    <rPh sb="0" eb="2">
      <t>カモク</t>
    </rPh>
    <rPh sb="3" eb="4">
      <t>ツキ</t>
    </rPh>
    <phoneticPr fontId="1"/>
  </si>
  <si>
    <t>　2014年度前期支店別売上予算実績表　</t>
    <rPh sb="5" eb="7">
      <t>ネンド</t>
    </rPh>
    <rPh sb="7" eb="9">
      <t>ゼンキ</t>
    </rPh>
    <rPh sb="9" eb="12">
      <t>シテンベツ</t>
    </rPh>
    <rPh sb="12" eb="14">
      <t>ウリアゲ</t>
    </rPh>
    <rPh sb="14" eb="16">
      <t>ヨサン</t>
    </rPh>
    <rPh sb="16" eb="19">
      <t>ジッセキヒョウ</t>
    </rPh>
    <phoneticPr fontId="1"/>
  </si>
  <si>
    <t>前期合計</t>
    <rPh sb="0" eb="2">
      <t>ゼンキ</t>
    </rPh>
    <rPh sb="2" eb="4">
      <t>ゴウケイ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</si>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</sst>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0_ "/>
    <numFmt numFmtId="178" formatCode="#,##0_);[Red]\(#,##0\)"/>
    <numFmt numFmtId="179" formatCode="#,##0_);[Red]\(#,##0\);&quot;&quot;"/>
    <numFmt numFmtId="180" formatCode="0.00%\ "/>
  </numFmts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1">
      <alignment vertical="center"/>
    </xf>
    <xf numFmtId="180" fontId="0" fillId="0" borderId="1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3" xfId="0" applyNumberFormat="1" applyBorder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0" fillId="0" borderId="24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0" fillId="0" borderId="25" xfId="0" applyNumberFormat="1" applyBorder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9"/>
  <sheetViews>
    <sheetView showGridLines="0" tabSelected="1" workbookViewId="0"/>
  </sheetViews>
  <sheetFormatPr defaultRowHeight="13.5" x14ac:dyDescent="0.15"/>
  <cols>
    <col min="1" max="1" width="3.75" customWidth="1"/>
    <col min="2" max="38" width="3.625" customWidth="1"/>
  </cols>
  <sheetData>
    <row r="1" spans="1:38" ht="22.5" customHeight="1" x14ac:dyDescent="0.15">
      <c r="A1" s="9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2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30" customHeight="1" x14ac:dyDescent="0.15">
      <c r="A3" s="2"/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1.25" customHeight="1" x14ac:dyDescent="0.15">
      <c r="A4" s="4"/>
      <c r="B4" s="3"/>
      <c r="C4" s="3"/>
      <c r="D4" s="4"/>
      <c r="E4" s="4"/>
      <c r="F4" s="4"/>
      <c r="G4" s="4"/>
      <c r="H4" s="4"/>
    </row>
    <row r="5" spans="1:38" ht="22.5" customHeight="1" x14ac:dyDescent="0.15">
      <c r="A5" s="2"/>
      <c r="B5" s="42" t="s">
        <v>4</v>
      </c>
      <c r="C5" s="27"/>
      <c r="D5" s="27"/>
      <c r="E5" s="43"/>
      <c r="F5" s="42" t="s">
        <v>15</v>
      </c>
      <c r="G5" s="27"/>
      <c r="H5" s="27"/>
      <c r="I5" s="27"/>
      <c r="J5" s="27" t="s">
        <v>8</v>
      </c>
      <c r="K5" s="27"/>
      <c r="L5" s="27"/>
      <c r="M5" s="27"/>
      <c r="N5" s="27" t="s">
        <v>9</v>
      </c>
      <c r="O5" s="27"/>
      <c r="P5" s="27"/>
      <c r="Q5" s="27"/>
      <c r="R5" s="27" t="s">
        <v>10</v>
      </c>
      <c r="S5" s="27"/>
      <c r="T5" s="27"/>
      <c r="U5" s="27"/>
      <c r="V5" s="27" t="s">
        <v>11</v>
      </c>
      <c r="W5" s="27"/>
      <c r="X5" s="27"/>
      <c r="Y5" s="27"/>
      <c r="Z5" s="27" t="s">
        <v>12</v>
      </c>
      <c r="AA5" s="27"/>
      <c r="AB5" s="27"/>
      <c r="AC5" s="27"/>
      <c r="AD5" s="27" t="s">
        <v>13</v>
      </c>
      <c r="AE5" s="27"/>
      <c r="AF5" s="27"/>
      <c r="AG5" s="43"/>
      <c r="AH5" s="26" t="s">
        <v>17</v>
      </c>
      <c r="AI5" s="27"/>
      <c r="AJ5" s="27"/>
      <c r="AK5" s="27"/>
      <c r="AL5" s="28"/>
    </row>
    <row r="6" spans="1:38" ht="22.5" customHeight="1" x14ac:dyDescent="0.15">
      <c r="A6" s="2"/>
      <c r="B6" s="29" t="s">
        <v>7</v>
      </c>
      <c r="C6" s="30"/>
      <c r="D6" s="30"/>
      <c r="E6" s="31"/>
      <c r="F6" s="44" t="s">
        <v>3</v>
      </c>
      <c r="G6" s="45"/>
      <c r="H6" s="45"/>
      <c r="I6" s="45"/>
      <c r="J6" s="45">
        <v>950000</v>
      </c>
      <c r="K6" s="45"/>
      <c r="L6" s="45"/>
      <c r="M6" s="45"/>
      <c r="N6" s="45">
        <v>1568000</v>
      </c>
      <c r="O6" s="45"/>
      <c r="P6" s="45"/>
      <c r="Q6" s="45"/>
      <c r="R6" s="46">
        <v>1358000</v>
      </c>
      <c r="S6" s="46"/>
      <c r="T6" s="46"/>
      <c r="U6" s="46"/>
      <c r="V6" s="45">
        <v>998000</v>
      </c>
      <c r="W6" s="45"/>
      <c r="X6" s="45"/>
      <c r="Y6" s="45"/>
      <c r="Z6" s="45">
        <v>1157000</v>
      </c>
      <c r="AA6" s="45"/>
      <c r="AB6" s="45"/>
      <c r="AC6" s="45"/>
      <c r="AD6" s="24">
        <v>1249000</v>
      </c>
      <c r="AE6" s="24"/>
      <c r="AF6" s="24"/>
      <c r="AG6" s="49"/>
      <c r="AH6" s="23">
        <f>SUM(J6:AG6)</f>
        <v>7280000</v>
      </c>
      <c r="AI6" s="24"/>
      <c r="AJ6" s="24"/>
      <c r="AK6" s="24"/>
      <c r="AL6" s="25"/>
    </row>
    <row r="7" spans="1:38" ht="22.5" customHeight="1" x14ac:dyDescent="0.15">
      <c r="A7" s="2"/>
      <c r="B7" s="32"/>
      <c r="C7" s="33"/>
      <c r="D7" s="33"/>
      <c r="E7" s="34"/>
      <c r="F7" s="41" t="s">
        <v>14</v>
      </c>
      <c r="G7" s="17"/>
      <c r="H7" s="17"/>
      <c r="I7" s="17"/>
      <c r="J7" s="17">
        <v>1200000</v>
      </c>
      <c r="K7" s="17"/>
      <c r="L7" s="17"/>
      <c r="M7" s="17"/>
      <c r="N7" s="17">
        <v>1200000</v>
      </c>
      <c r="O7" s="17"/>
      <c r="P7" s="17"/>
      <c r="Q7" s="17"/>
      <c r="R7" s="17">
        <v>1200000</v>
      </c>
      <c r="S7" s="17"/>
      <c r="T7" s="17"/>
      <c r="U7" s="17"/>
      <c r="V7" s="17">
        <v>1200000</v>
      </c>
      <c r="W7" s="17"/>
      <c r="X7" s="17"/>
      <c r="Y7" s="17"/>
      <c r="Z7" s="17">
        <v>1200000</v>
      </c>
      <c r="AA7" s="17"/>
      <c r="AB7" s="17"/>
      <c r="AC7" s="17"/>
      <c r="AD7" s="17">
        <v>1200000</v>
      </c>
      <c r="AE7" s="17"/>
      <c r="AF7" s="17"/>
      <c r="AG7" s="38"/>
      <c r="AH7" s="16">
        <f>SUM(J7:AG7)</f>
        <v>7200000</v>
      </c>
      <c r="AI7" s="17"/>
      <c r="AJ7" s="17"/>
      <c r="AK7" s="17"/>
      <c r="AL7" s="18"/>
    </row>
    <row r="8" spans="1:38" ht="22.5" customHeight="1" x14ac:dyDescent="0.15">
      <c r="A8" s="2"/>
      <c r="B8" s="32"/>
      <c r="C8" s="33"/>
      <c r="D8" s="33"/>
      <c r="E8" s="34"/>
      <c r="F8" s="41" t="s">
        <v>5</v>
      </c>
      <c r="G8" s="17"/>
      <c r="H8" s="17"/>
      <c r="I8" s="17"/>
      <c r="J8" s="17">
        <v>1116000</v>
      </c>
      <c r="K8" s="17"/>
      <c r="L8" s="17"/>
      <c r="M8" s="17"/>
      <c r="N8" s="17">
        <v>1289000</v>
      </c>
      <c r="O8" s="17"/>
      <c r="P8" s="17"/>
      <c r="Q8" s="17"/>
      <c r="R8" s="47"/>
      <c r="S8" s="47"/>
      <c r="T8" s="47"/>
      <c r="U8" s="47"/>
      <c r="V8" s="17"/>
      <c r="W8" s="17"/>
      <c r="X8" s="17"/>
      <c r="Y8" s="17"/>
      <c r="Z8" s="17"/>
      <c r="AA8" s="17"/>
      <c r="AB8" s="17"/>
      <c r="AC8" s="17"/>
      <c r="AD8" s="14"/>
      <c r="AE8" s="14"/>
      <c r="AF8" s="14"/>
      <c r="AG8" s="48"/>
      <c r="AH8" s="13">
        <f>SUM(J8:AG8)</f>
        <v>2405000</v>
      </c>
      <c r="AI8" s="14"/>
      <c r="AJ8" s="14"/>
      <c r="AK8" s="14"/>
      <c r="AL8" s="15"/>
    </row>
    <row r="9" spans="1:38" ht="22.5" customHeight="1" x14ac:dyDescent="0.15">
      <c r="A9" s="2"/>
      <c r="B9" s="32"/>
      <c r="C9" s="33"/>
      <c r="D9" s="33"/>
      <c r="E9" s="34"/>
      <c r="F9" s="41" t="s">
        <v>0</v>
      </c>
      <c r="G9" s="17"/>
      <c r="H9" s="17"/>
      <c r="I9" s="17"/>
      <c r="J9" s="11">
        <f>+IF(J8="","",J8/J7)</f>
        <v>0.93</v>
      </c>
      <c r="K9" s="11"/>
      <c r="L9" s="11"/>
      <c r="M9" s="11"/>
      <c r="N9" s="11">
        <f>+IF(N8="","",N8/N7)</f>
        <v>1.0741666666666667</v>
      </c>
      <c r="O9" s="11"/>
      <c r="P9" s="11"/>
      <c r="Q9" s="11"/>
      <c r="R9" s="11" t="str">
        <f>+IF(R8="","",R8/R7)</f>
        <v/>
      </c>
      <c r="S9" s="11"/>
      <c r="T9" s="11"/>
      <c r="U9" s="11"/>
      <c r="V9" s="11" t="str">
        <f>+IF(V8="","",V8/V7)</f>
        <v/>
      </c>
      <c r="W9" s="11"/>
      <c r="X9" s="11"/>
      <c r="Y9" s="11"/>
      <c r="Z9" s="11" t="str">
        <f>+IF(Z8="","",Z8/Z7)</f>
        <v/>
      </c>
      <c r="AA9" s="11"/>
      <c r="AB9" s="11"/>
      <c r="AC9" s="11"/>
      <c r="AD9" s="11" t="str">
        <f>+IF(AD8="","",AD8/AD7)</f>
        <v/>
      </c>
      <c r="AE9" s="11"/>
      <c r="AF9" s="11"/>
      <c r="AG9" s="51"/>
      <c r="AH9" s="10">
        <f>+IF(AH8="","",AH8/AH7)</f>
        <v>0.33402777777777776</v>
      </c>
      <c r="AI9" s="11"/>
      <c r="AJ9" s="11"/>
      <c r="AK9" s="11"/>
      <c r="AL9" s="12"/>
    </row>
    <row r="10" spans="1:38" ht="22.5" customHeight="1" x14ac:dyDescent="0.15">
      <c r="A10" s="2"/>
      <c r="B10" s="32"/>
      <c r="C10" s="33"/>
      <c r="D10" s="33"/>
      <c r="E10" s="34"/>
      <c r="F10" s="41" t="s">
        <v>1</v>
      </c>
      <c r="G10" s="17"/>
      <c r="H10" s="17"/>
      <c r="I10" s="17"/>
      <c r="J10" s="17">
        <v>975000</v>
      </c>
      <c r="K10" s="17"/>
      <c r="L10" s="17"/>
      <c r="M10" s="17"/>
      <c r="N10" s="17">
        <v>1153000</v>
      </c>
      <c r="O10" s="17"/>
      <c r="P10" s="17"/>
      <c r="Q10" s="17"/>
      <c r="R10" s="47"/>
      <c r="S10" s="47"/>
      <c r="T10" s="47"/>
      <c r="U10" s="47"/>
      <c r="V10" s="17"/>
      <c r="W10" s="17"/>
      <c r="X10" s="17"/>
      <c r="Y10" s="17"/>
      <c r="Z10" s="17"/>
      <c r="AA10" s="17"/>
      <c r="AB10" s="17"/>
      <c r="AC10" s="17"/>
      <c r="AD10" s="14"/>
      <c r="AE10" s="14"/>
      <c r="AF10" s="14"/>
      <c r="AG10" s="48"/>
      <c r="AH10" s="13">
        <f>SUM(J10:AG10)</f>
        <v>2128000</v>
      </c>
      <c r="AI10" s="14"/>
      <c r="AJ10" s="14"/>
      <c r="AK10" s="14"/>
      <c r="AL10" s="15"/>
    </row>
    <row r="11" spans="1:38" ht="22.5" customHeight="1" x14ac:dyDescent="0.15">
      <c r="A11" s="2"/>
      <c r="B11" s="32"/>
      <c r="C11" s="33"/>
      <c r="D11" s="33"/>
      <c r="E11" s="34"/>
      <c r="F11" s="41" t="s">
        <v>6</v>
      </c>
      <c r="G11" s="17"/>
      <c r="H11" s="17"/>
      <c r="I11" s="17"/>
      <c r="J11" s="17">
        <f>+IF(J8="","",J8-J10)</f>
        <v>141000</v>
      </c>
      <c r="K11" s="17"/>
      <c r="L11" s="17"/>
      <c r="M11" s="17"/>
      <c r="N11" s="17">
        <f>+IF(N8="","",N8-N10)</f>
        <v>136000</v>
      </c>
      <c r="O11" s="17"/>
      <c r="P11" s="17"/>
      <c r="Q11" s="17"/>
      <c r="R11" s="17" t="str">
        <f>+IF(R8="","",R8-R10)</f>
        <v/>
      </c>
      <c r="S11" s="17"/>
      <c r="T11" s="17"/>
      <c r="U11" s="17"/>
      <c r="V11" s="17" t="str">
        <f>+IF(V8="","",V8-V10)</f>
        <v/>
      </c>
      <c r="W11" s="17"/>
      <c r="X11" s="17"/>
      <c r="Y11" s="17"/>
      <c r="Z11" s="17" t="str">
        <f>+IF(Z8="","",Z8-Z10)</f>
        <v/>
      </c>
      <c r="AA11" s="17"/>
      <c r="AB11" s="17"/>
      <c r="AC11" s="17"/>
      <c r="AD11" s="17" t="str">
        <f>+IF(AD8="","",AD8-AD10)</f>
        <v/>
      </c>
      <c r="AE11" s="17"/>
      <c r="AF11" s="17"/>
      <c r="AG11" s="38"/>
      <c r="AH11" s="16">
        <f>+IF(AH8="","",AH8-AH10)</f>
        <v>277000</v>
      </c>
      <c r="AI11" s="17"/>
      <c r="AJ11" s="17"/>
      <c r="AK11" s="17"/>
      <c r="AL11" s="18"/>
    </row>
    <row r="12" spans="1:38" ht="22.5" customHeight="1" x14ac:dyDescent="0.15">
      <c r="A12" s="2"/>
      <c r="B12" s="35"/>
      <c r="C12" s="36"/>
      <c r="D12" s="36"/>
      <c r="E12" s="37"/>
      <c r="F12" s="39" t="s">
        <v>2</v>
      </c>
      <c r="G12" s="40"/>
      <c r="H12" s="40"/>
      <c r="I12" s="40"/>
      <c r="J12" s="20">
        <f>+IF(J8="","",J11/J8)</f>
        <v>0.12634408602150538</v>
      </c>
      <c r="K12" s="20"/>
      <c r="L12" s="20"/>
      <c r="M12" s="20"/>
      <c r="N12" s="20">
        <f>+IF(N8="","",N11/N8)</f>
        <v>0.10550814584949574</v>
      </c>
      <c r="O12" s="20"/>
      <c r="P12" s="20"/>
      <c r="Q12" s="20"/>
      <c r="R12" s="20" t="str">
        <f>+IF(R8="","",R11/R8)</f>
        <v/>
      </c>
      <c r="S12" s="20"/>
      <c r="T12" s="20"/>
      <c r="U12" s="20"/>
      <c r="V12" s="20" t="str">
        <f>+IF(V8="","",V11/V8)</f>
        <v/>
      </c>
      <c r="W12" s="20"/>
      <c r="X12" s="20"/>
      <c r="Y12" s="20"/>
      <c r="Z12" s="20" t="str">
        <f>+IF(Z8="","",Z11/Z8)</f>
        <v/>
      </c>
      <c r="AA12" s="20"/>
      <c r="AB12" s="20"/>
      <c r="AC12" s="20"/>
      <c r="AD12" s="20" t="str">
        <f>+IF(AD8="","",AD11/AD8)</f>
        <v/>
      </c>
      <c r="AE12" s="20"/>
      <c r="AF12" s="20"/>
      <c r="AG12" s="50"/>
      <c r="AH12" s="19">
        <f>+IF(AH8="","",AH11/AH8)</f>
        <v>0.11517671517671518</v>
      </c>
      <c r="AI12" s="20"/>
      <c r="AJ12" s="20"/>
      <c r="AK12" s="20"/>
      <c r="AL12" s="21"/>
    </row>
    <row r="13" spans="1:38" ht="22.5" customHeight="1" x14ac:dyDescent="0.15">
      <c r="A13" s="4"/>
      <c r="B13" s="29" t="s">
        <v>7</v>
      </c>
      <c r="C13" s="30"/>
      <c r="D13" s="30"/>
      <c r="E13" s="31"/>
      <c r="F13" s="44" t="s">
        <v>3</v>
      </c>
      <c r="G13" s="45"/>
      <c r="H13" s="45"/>
      <c r="I13" s="45"/>
      <c r="J13" s="46">
        <v>1458000</v>
      </c>
      <c r="K13" s="46"/>
      <c r="L13" s="46"/>
      <c r="M13" s="46"/>
      <c r="N13" s="45">
        <v>1489000</v>
      </c>
      <c r="O13" s="45"/>
      <c r="P13" s="45"/>
      <c r="Q13" s="45"/>
      <c r="R13" s="46">
        <v>1358000</v>
      </c>
      <c r="S13" s="46"/>
      <c r="T13" s="46"/>
      <c r="U13" s="46"/>
      <c r="V13" s="45">
        <v>998000</v>
      </c>
      <c r="W13" s="45"/>
      <c r="X13" s="45"/>
      <c r="Y13" s="45"/>
      <c r="Z13" s="45">
        <v>1157000</v>
      </c>
      <c r="AA13" s="45"/>
      <c r="AB13" s="45"/>
      <c r="AC13" s="45"/>
      <c r="AD13" s="24">
        <v>1249000</v>
      </c>
      <c r="AE13" s="24"/>
      <c r="AF13" s="24"/>
      <c r="AG13" s="49"/>
      <c r="AH13" s="23">
        <f>SUM(J13:AG13)</f>
        <v>7709000</v>
      </c>
      <c r="AI13" s="24"/>
      <c r="AJ13" s="24"/>
      <c r="AK13" s="24"/>
      <c r="AL13" s="25"/>
    </row>
    <row r="14" spans="1:38" ht="22.5" customHeight="1" x14ac:dyDescent="0.15">
      <c r="A14" s="4"/>
      <c r="B14" s="32"/>
      <c r="C14" s="33"/>
      <c r="D14" s="33"/>
      <c r="E14" s="34"/>
      <c r="F14" s="41" t="s">
        <v>14</v>
      </c>
      <c r="G14" s="17"/>
      <c r="H14" s="17"/>
      <c r="I14" s="17"/>
      <c r="J14" s="17">
        <v>1400000</v>
      </c>
      <c r="K14" s="17"/>
      <c r="L14" s="17"/>
      <c r="M14" s="17"/>
      <c r="N14" s="17">
        <v>1400000</v>
      </c>
      <c r="O14" s="17"/>
      <c r="P14" s="17"/>
      <c r="Q14" s="17"/>
      <c r="R14" s="17">
        <v>1400000</v>
      </c>
      <c r="S14" s="17"/>
      <c r="T14" s="17"/>
      <c r="U14" s="17"/>
      <c r="V14" s="17">
        <v>1400000</v>
      </c>
      <c r="W14" s="17"/>
      <c r="X14" s="17"/>
      <c r="Y14" s="17"/>
      <c r="Z14" s="17">
        <v>1400000</v>
      </c>
      <c r="AA14" s="17"/>
      <c r="AB14" s="17"/>
      <c r="AC14" s="17"/>
      <c r="AD14" s="17">
        <v>1400000</v>
      </c>
      <c r="AE14" s="17"/>
      <c r="AF14" s="17"/>
      <c r="AG14" s="38"/>
      <c r="AH14" s="16">
        <f>SUM(J14:AG14)</f>
        <v>8400000</v>
      </c>
      <c r="AI14" s="17"/>
      <c r="AJ14" s="17"/>
      <c r="AK14" s="17"/>
      <c r="AL14" s="18"/>
    </row>
    <row r="15" spans="1:38" ht="22.5" customHeight="1" x14ac:dyDescent="0.15">
      <c r="A15" s="4"/>
      <c r="B15" s="32"/>
      <c r="C15" s="33"/>
      <c r="D15" s="33"/>
      <c r="E15" s="34"/>
      <c r="F15" s="41" t="s">
        <v>5</v>
      </c>
      <c r="G15" s="17"/>
      <c r="H15" s="17"/>
      <c r="I15" s="17"/>
      <c r="J15" s="47">
        <v>1409000</v>
      </c>
      <c r="K15" s="47"/>
      <c r="L15" s="47"/>
      <c r="M15" s="47"/>
      <c r="N15" s="17">
        <v>1458000</v>
      </c>
      <c r="O15" s="17"/>
      <c r="P15" s="17"/>
      <c r="Q15" s="17"/>
      <c r="R15" s="47"/>
      <c r="S15" s="47"/>
      <c r="T15" s="47"/>
      <c r="U15" s="47"/>
      <c r="V15" s="17"/>
      <c r="W15" s="17"/>
      <c r="X15" s="17"/>
      <c r="Y15" s="17"/>
      <c r="Z15" s="17"/>
      <c r="AA15" s="17"/>
      <c r="AB15" s="17"/>
      <c r="AC15" s="17"/>
      <c r="AD15" s="14"/>
      <c r="AE15" s="14"/>
      <c r="AF15" s="14"/>
      <c r="AG15" s="48"/>
      <c r="AH15" s="13">
        <f>SUM(J15:AG15)</f>
        <v>2867000</v>
      </c>
      <c r="AI15" s="14"/>
      <c r="AJ15" s="14"/>
      <c r="AK15" s="14"/>
      <c r="AL15" s="15"/>
    </row>
    <row r="16" spans="1:38" ht="22.5" customHeight="1" x14ac:dyDescent="0.15">
      <c r="A16" s="4"/>
      <c r="B16" s="32"/>
      <c r="C16" s="33"/>
      <c r="D16" s="33"/>
      <c r="E16" s="34"/>
      <c r="F16" s="41" t="s">
        <v>0</v>
      </c>
      <c r="G16" s="17"/>
      <c r="H16" s="17"/>
      <c r="I16" s="17"/>
      <c r="J16" s="11">
        <f>+IF(J15="","",J15/J14)</f>
        <v>1.0064285714285715</v>
      </c>
      <c r="K16" s="11"/>
      <c r="L16" s="11"/>
      <c r="M16" s="11"/>
      <c r="N16" s="11">
        <f>+IF(N15="","",N15/N14)</f>
        <v>1.0414285714285714</v>
      </c>
      <c r="O16" s="11"/>
      <c r="P16" s="11"/>
      <c r="Q16" s="11"/>
      <c r="R16" s="11" t="str">
        <f>+IF(R15="","",R15/R14)</f>
        <v/>
      </c>
      <c r="S16" s="11"/>
      <c r="T16" s="11"/>
      <c r="U16" s="11"/>
      <c r="V16" s="11" t="str">
        <f>+IF(V15="","",V15/V14)</f>
        <v/>
      </c>
      <c r="W16" s="11"/>
      <c r="X16" s="11"/>
      <c r="Y16" s="11"/>
      <c r="Z16" s="11" t="str">
        <f>+IF(Z15="","",Z15/Z14)</f>
        <v/>
      </c>
      <c r="AA16" s="11"/>
      <c r="AB16" s="11"/>
      <c r="AC16" s="11"/>
      <c r="AD16" s="11" t="str">
        <f>+IF(AD15="","",AD15/AD14)</f>
        <v/>
      </c>
      <c r="AE16" s="11"/>
      <c r="AF16" s="11"/>
      <c r="AG16" s="51"/>
      <c r="AH16" s="10">
        <f>+IF(AH15="","",AH15/AH14)</f>
        <v>0.34130952380952378</v>
      </c>
      <c r="AI16" s="11"/>
      <c r="AJ16" s="11"/>
      <c r="AK16" s="11"/>
      <c r="AL16" s="12"/>
    </row>
    <row r="17" spans="1:38" ht="22.5" customHeight="1" x14ac:dyDescent="0.15">
      <c r="A17" s="4"/>
      <c r="B17" s="32"/>
      <c r="C17" s="33"/>
      <c r="D17" s="33"/>
      <c r="E17" s="34"/>
      <c r="F17" s="41" t="s">
        <v>1</v>
      </c>
      <c r="G17" s="17"/>
      <c r="H17" s="17"/>
      <c r="I17" s="17"/>
      <c r="J17" s="47">
        <v>1270800</v>
      </c>
      <c r="K17" s="47"/>
      <c r="L17" s="47"/>
      <c r="M17" s="47"/>
      <c r="N17" s="17">
        <v>1257000</v>
      </c>
      <c r="O17" s="17"/>
      <c r="P17" s="17"/>
      <c r="Q17" s="17"/>
      <c r="R17" s="47"/>
      <c r="S17" s="47"/>
      <c r="T17" s="47"/>
      <c r="U17" s="47"/>
      <c r="V17" s="17"/>
      <c r="W17" s="17"/>
      <c r="X17" s="17"/>
      <c r="Y17" s="17"/>
      <c r="Z17" s="17"/>
      <c r="AA17" s="17"/>
      <c r="AB17" s="17"/>
      <c r="AC17" s="17"/>
      <c r="AD17" s="14"/>
      <c r="AE17" s="14"/>
      <c r="AF17" s="14"/>
      <c r="AG17" s="48"/>
      <c r="AH17" s="13">
        <f>SUM(J17:AG17)</f>
        <v>2527800</v>
      </c>
      <c r="AI17" s="14"/>
      <c r="AJ17" s="14"/>
      <c r="AK17" s="14"/>
      <c r="AL17" s="15"/>
    </row>
    <row r="18" spans="1:38" ht="22.5" customHeight="1" x14ac:dyDescent="0.15">
      <c r="A18" s="4"/>
      <c r="B18" s="32"/>
      <c r="C18" s="33"/>
      <c r="D18" s="33"/>
      <c r="E18" s="34"/>
      <c r="F18" s="41" t="s">
        <v>6</v>
      </c>
      <c r="G18" s="17"/>
      <c r="H18" s="17"/>
      <c r="I18" s="17"/>
      <c r="J18" s="17">
        <f>+IF(J15="","",J15-J17)</f>
        <v>138200</v>
      </c>
      <c r="K18" s="17"/>
      <c r="L18" s="17"/>
      <c r="M18" s="17"/>
      <c r="N18" s="17">
        <f>+IF(N15="","",N15-N17)</f>
        <v>201000</v>
      </c>
      <c r="O18" s="17"/>
      <c r="P18" s="17"/>
      <c r="Q18" s="17"/>
      <c r="R18" s="17" t="str">
        <f>+IF(R15="","",R15-R17)</f>
        <v/>
      </c>
      <c r="S18" s="17"/>
      <c r="T18" s="17"/>
      <c r="U18" s="17"/>
      <c r="V18" s="17" t="str">
        <f>+IF(V15="","",V15-V17)</f>
        <v/>
      </c>
      <c r="W18" s="17"/>
      <c r="X18" s="17"/>
      <c r="Y18" s="17"/>
      <c r="Z18" s="17" t="str">
        <f>+IF(Z15="","",Z15-Z17)</f>
        <v/>
      </c>
      <c r="AA18" s="17"/>
      <c r="AB18" s="17"/>
      <c r="AC18" s="17"/>
      <c r="AD18" s="17" t="str">
        <f>+IF(AD15="","",AD15-AD17)</f>
        <v/>
      </c>
      <c r="AE18" s="17"/>
      <c r="AF18" s="17"/>
      <c r="AG18" s="38"/>
      <c r="AH18" s="16">
        <f>+IF(AH15="","",AH15-AH17)</f>
        <v>339200</v>
      </c>
      <c r="AI18" s="17"/>
      <c r="AJ18" s="17"/>
      <c r="AK18" s="17"/>
      <c r="AL18" s="18"/>
    </row>
    <row r="19" spans="1:38" ht="22.5" customHeight="1" x14ac:dyDescent="0.15">
      <c r="A19" s="4"/>
      <c r="B19" s="35"/>
      <c r="C19" s="36"/>
      <c r="D19" s="36"/>
      <c r="E19" s="37"/>
      <c r="F19" s="39" t="s">
        <v>2</v>
      </c>
      <c r="G19" s="40"/>
      <c r="H19" s="40"/>
      <c r="I19" s="40"/>
      <c r="J19" s="20">
        <f>+IF(J15="","",J18/J15)</f>
        <v>9.8083747338537974E-2</v>
      </c>
      <c r="K19" s="20"/>
      <c r="L19" s="20"/>
      <c r="M19" s="20"/>
      <c r="N19" s="20">
        <f>+IF(N15="","",N18/N15)</f>
        <v>0.13786008230452676</v>
      </c>
      <c r="O19" s="20"/>
      <c r="P19" s="20"/>
      <c r="Q19" s="20"/>
      <c r="R19" s="20" t="str">
        <f>+IF(R15="","",R18/R15)</f>
        <v/>
      </c>
      <c r="S19" s="20"/>
      <c r="T19" s="20"/>
      <c r="U19" s="20"/>
      <c r="V19" s="20" t="str">
        <f>+IF(V15="","",V18/V15)</f>
        <v/>
      </c>
      <c r="W19" s="20"/>
      <c r="X19" s="20"/>
      <c r="Y19" s="20"/>
      <c r="Z19" s="20" t="str">
        <f>+IF(Z15="","",Z18/Z15)</f>
        <v/>
      </c>
      <c r="AA19" s="20"/>
      <c r="AB19" s="20"/>
      <c r="AC19" s="20"/>
      <c r="AD19" s="20" t="str">
        <f>+IF(AD15="","",AD18/AD15)</f>
        <v/>
      </c>
      <c r="AE19" s="20"/>
      <c r="AF19" s="20"/>
      <c r="AG19" s="50"/>
      <c r="AH19" s="19">
        <f>+IF(AH15="","",AH18/AH15)</f>
        <v>0.11831182420648761</v>
      </c>
      <c r="AI19" s="20"/>
      <c r="AJ19" s="20"/>
      <c r="AK19" s="20"/>
      <c r="AL19" s="21"/>
    </row>
    <row r="20" spans="1:38" ht="22.5" customHeight="1" x14ac:dyDescent="0.15">
      <c r="A20" s="4"/>
      <c r="B20" s="29" t="s">
        <v>7</v>
      </c>
      <c r="C20" s="30"/>
      <c r="D20" s="30"/>
      <c r="E20" s="31"/>
      <c r="F20" s="44" t="s">
        <v>3</v>
      </c>
      <c r="G20" s="45"/>
      <c r="H20" s="45"/>
      <c r="I20" s="45"/>
      <c r="J20" s="45">
        <v>1358000</v>
      </c>
      <c r="K20" s="45"/>
      <c r="L20" s="45"/>
      <c r="M20" s="45"/>
      <c r="N20" s="45">
        <v>1246000</v>
      </c>
      <c r="O20" s="45"/>
      <c r="P20" s="45"/>
      <c r="Q20" s="45"/>
      <c r="R20" s="46">
        <v>1475300</v>
      </c>
      <c r="S20" s="46"/>
      <c r="T20" s="46"/>
      <c r="U20" s="46"/>
      <c r="V20" s="45">
        <v>1495200</v>
      </c>
      <c r="W20" s="45"/>
      <c r="X20" s="45"/>
      <c r="Y20" s="45"/>
      <c r="Z20" s="45">
        <v>1254700</v>
      </c>
      <c r="AA20" s="45"/>
      <c r="AB20" s="45"/>
      <c r="AC20" s="45"/>
      <c r="AD20" s="24">
        <v>1349800</v>
      </c>
      <c r="AE20" s="24"/>
      <c r="AF20" s="24"/>
      <c r="AG20" s="49"/>
      <c r="AH20" s="23">
        <f>SUM(J20:AG20)</f>
        <v>8179000</v>
      </c>
      <c r="AI20" s="24"/>
      <c r="AJ20" s="24"/>
      <c r="AK20" s="24"/>
      <c r="AL20" s="25"/>
    </row>
    <row r="21" spans="1:38" ht="22.5" customHeight="1" x14ac:dyDescent="0.15">
      <c r="A21" s="4"/>
      <c r="B21" s="32"/>
      <c r="C21" s="33"/>
      <c r="D21" s="33"/>
      <c r="E21" s="34"/>
      <c r="F21" s="41" t="s">
        <v>14</v>
      </c>
      <c r="G21" s="17"/>
      <c r="H21" s="17"/>
      <c r="I21" s="17"/>
      <c r="J21" s="52">
        <v>1300000</v>
      </c>
      <c r="K21" s="52"/>
      <c r="L21" s="52"/>
      <c r="M21" s="52"/>
      <c r="N21" s="52">
        <v>1300000</v>
      </c>
      <c r="O21" s="52"/>
      <c r="P21" s="52"/>
      <c r="Q21" s="52"/>
      <c r="R21" s="52">
        <v>1300000</v>
      </c>
      <c r="S21" s="52"/>
      <c r="T21" s="52"/>
      <c r="U21" s="52"/>
      <c r="V21" s="52">
        <v>1300000</v>
      </c>
      <c r="W21" s="52"/>
      <c r="X21" s="52"/>
      <c r="Y21" s="52"/>
      <c r="Z21" s="52">
        <v>1300000</v>
      </c>
      <c r="AA21" s="52"/>
      <c r="AB21" s="52"/>
      <c r="AC21" s="52"/>
      <c r="AD21" s="52">
        <v>1300000</v>
      </c>
      <c r="AE21" s="52"/>
      <c r="AF21" s="52"/>
      <c r="AG21" s="53"/>
      <c r="AH21" s="16">
        <f>SUM(J21:AG21)</f>
        <v>7800000</v>
      </c>
      <c r="AI21" s="17"/>
      <c r="AJ21" s="17"/>
      <c r="AK21" s="17"/>
      <c r="AL21" s="18"/>
    </row>
    <row r="22" spans="1:38" ht="22.5" customHeight="1" x14ac:dyDescent="0.15">
      <c r="A22" s="4"/>
      <c r="B22" s="32"/>
      <c r="C22" s="33"/>
      <c r="D22" s="33"/>
      <c r="E22" s="34"/>
      <c r="F22" s="41" t="s">
        <v>5</v>
      </c>
      <c r="G22" s="17"/>
      <c r="H22" s="17"/>
      <c r="I22" s="17"/>
      <c r="J22" s="17">
        <v>1595800</v>
      </c>
      <c r="K22" s="17"/>
      <c r="L22" s="17"/>
      <c r="M22" s="17"/>
      <c r="N22" s="17">
        <v>1452000</v>
      </c>
      <c r="O22" s="17"/>
      <c r="P22" s="17"/>
      <c r="Q22" s="17"/>
      <c r="R22" s="47"/>
      <c r="S22" s="47"/>
      <c r="T22" s="47"/>
      <c r="U22" s="47"/>
      <c r="V22" s="17"/>
      <c r="W22" s="17"/>
      <c r="X22" s="17"/>
      <c r="Y22" s="17"/>
      <c r="Z22" s="17"/>
      <c r="AA22" s="17"/>
      <c r="AB22" s="17"/>
      <c r="AC22" s="17"/>
      <c r="AD22" s="14"/>
      <c r="AE22" s="14"/>
      <c r="AF22" s="14"/>
      <c r="AG22" s="48"/>
      <c r="AH22" s="13">
        <f>SUM(J22:AG22)</f>
        <v>3047800</v>
      </c>
      <c r="AI22" s="14"/>
      <c r="AJ22" s="14"/>
      <c r="AK22" s="14"/>
      <c r="AL22" s="15"/>
    </row>
    <row r="23" spans="1:38" ht="22.5" customHeight="1" x14ac:dyDescent="0.15">
      <c r="A23" s="4"/>
      <c r="B23" s="32"/>
      <c r="C23" s="33"/>
      <c r="D23" s="33"/>
      <c r="E23" s="34"/>
      <c r="F23" s="41" t="s">
        <v>0</v>
      </c>
      <c r="G23" s="17"/>
      <c r="H23" s="17"/>
      <c r="I23" s="17"/>
      <c r="J23" s="11">
        <f>+IF(J22="","",J22/J21)</f>
        <v>1.2275384615384615</v>
      </c>
      <c r="K23" s="11"/>
      <c r="L23" s="11"/>
      <c r="M23" s="11"/>
      <c r="N23" s="11">
        <f>+IF(N22="","",N22/N21)</f>
        <v>1.1169230769230769</v>
      </c>
      <c r="O23" s="11"/>
      <c r="P23" s="11"/>
      <c r="Q23" s="11"/>
      <c r="R23" s="11" t="str">
        <f>+IF(R22="","",R22/R21)</f>
        <v/>
      </c>
      <c r="S23" s="11"/>
      <c r="T23" s="11"/>
      <c r="U23" s="11"/>
      <c r="V23" s="11" t="str">
        <f>+IF(V22="","",V22/V21)</f>
        <v/>
      </c>
      <c r="W23" s="11"/>
      <c r="X23" s="11"/>
      <c r="Y23" s="11"/>
      <c r="Z23" s="11" t="str">
        <f>+IF(Z22="","",Z22/Z21)</f>
        <v/>
      </c>
      <c r="AA23" s="11"/>
      <c r="AB23" s="11"/>
      <c r="AC23" s="11"/>
      <c r="AD23" s="11" t="str">
        <f>+IF(AD22="","",AD22/AD21)</f>
        <v/>
      </c>
      <c r="AE23" s="11"/>
      <c r="AF23" s="11"/>
      <c r="AG23" s="51"/>
      <c r="AH23" s="10">
        <f>+IF(AH22="","",AH22/AH21)</f>
        <v>0.39074358974358975</v>
      </c>
      <c r="AI23" s="11"/>
      <c r="AJ23" s="11"/>
      <c r="AK23" s="11"/>
      <c r="AL23" s="12"/>
    </row>
    <row r="24" spans="1:38" ht="22.5" customHeight="1" x14ac:dyDescent="0.15">
      <c r="A24" s="4"/>
      <c r="B24" s="32"/>
      <c r="C24" s="33"/>
      <c r="D24" s="33"/>
      <c r="E24" s="34"/>
      <c r="F24" s="41" t="s">
        <v>1</v>
      </c>
      <c r="G24" s="17"/>
      <c r="H24" s="17"/>
      <c r="I24" s="17"/>
      <c r="J24" s="17">
        <v>1430400</v>
      </c>
      <c r="K24" s="17"/>
      <c r="L24" s="17"/>
      <c r="M24" s="17"/>
      <c r="N24" s="17">
        <v>1104500</v>
      </c>
      <c r="O24" s="17"/>
      <c r="P24" s="17"/>
      <c r="Q24" s="17"/>
      <c r="R24" s="47"/>
      <c r="S24" s="47"/>
      <c r="T24" s="47"/>
      <c r="U24" s="47"/>
      <c r="V24" s="17"/>
      <c r="W24" s="17"/>
      <c r="X24" s="17"/>
      <c r="Y24" s="17"/>
      <c r="Z24" s="17"/>
      <c r="AA24" s="17"/>
      <c r="AB24" s="17"/>
      <c r="AC24" s="17"/>
      <c r="AD24" s="14"/>
      <c r="AE24" s="14"/>
      <c r="AF24" s="14"/>
      <c r="AG24" s="48"/>
      <c r="AH24" s="13">
        <f>SUM(J24:AG24)</f>
        <v>2534900</v>
      </c>
      <c r="AI24" s="14"/>
      <c r="AJ24" s="14"/>
      <c r="AK24" s="14"/>
      <c r="AL24" s="15"/>
    </row>
    <row r="25" spans="1:38" ht="22.5" customHeight="1" x14ac:dyDescent="0.15">
      <c r="A25" s="4"/>
      <c r="B25" s="32"/>
      <c r="C25" s="33"/>
      <c r="D25" s="33"/>
      <c r="E25" s="34"/>
      <c r="F25" s="41" t="s">
        <v>6</v>
      </c>
      <c r="G25" s="17"/>
      <c r="H25" s="17"/>
      <c r="I25" s="17"/>
      <c r="J25" s="17">
        <f>+IF(J22="","",J22-J24)</f>
        <v>165400</v>
      </c>
      <c r="K25" s="17"/>
      <c r="L25" s="17"/>
      <c r="M25" s="17"/>
      <c r="N25" s="17">
        <f>+IF(N22="","",N22-N24)</f>
        <v>347500</v>
      </c>
      <c r="O25" s="17"/>
      <c r="P25" s="17"/>
      <c r="Q25" s="17"/>
      <c r="R25" s="17" t="str">
        <f>+IF(R22="","",R22-R24)</f>
        <v/>
      </c>
      <c r="S25" s="17"/>
      <c r="T25" s="17"/>
      <c r="U25" s="17"/>
      <c r="V25" s="17" t="str">
        <f>+IF(V22="","",V22-V24)</f>
        <v/>
      </c>
      <c r="W25" s="17"/>
      <c r="X25" s="17"/>
      <c r="Y25" s="17"/>
      <c r="Z25" s="17" t="str">
        <f>+IF(Z22="","",Z22-Z24)</f>
        <v/>
      </c>
      <c r="AA25" s="17"/>
      <c r="AB25" s="17"/>
      <c r="AC25" s="17"/>
      <c r="AD25" s="17" t="str">
        <f>+IF(AD22="","",AD22-AD24)</f>
        <v/>
      </c>
      <c r="AE25" s="17"/>
      <c r="AF25" s="17"/>
      <c r="AG25" s="38"/>
      <c r="AH25" s="16">
        <f>+IF(AH22="","",AH22-AH24)</f>
        <v>512900</v>
      </c>
      <c r="AI25" s="17"/>
      <c r="AJ25" s="17"/>
      <c r="AK25" s="17"/>
      <c r="AL25" s="18"/>
    </row>
    <row r="26" spans="1:38" ht="22.5" customHeight="1" x14ac:dyDescent="0.15">
      <c r="A26" s="4"/>
      <c r="B26" s="35"/>
      <c r="C26" s="36"/>
      <c r="D26" s="36"/>
      <c r="E26" s="37"/>
      <c r="F26" s="39" t="s">
        <v>2</v>
      </c>
      <c r="G26" s="40"/>
      <c r="H26" s="40"/>
      <c r="I26" s="40"/>
      <c r="J26" s="20">
        <f>+IF(J22="","",J25/J22)</f>
        <v>0.10364707356811631</v>
      </c>
      <c r="K26" s="20"/>
      <c r="L26" s="20"/>
      <c r="M26" s="20"/>
      <c r="N26" s="20">
        <f>+IF(N22="","",N25/N22)</f>
        <v>0.23932506887052341</v>
      </c>
      <c r="O26" s="20"/>
      <c r="P26" s="20"/>
      <c r="Q26" s="20"/>
      <c r="R26" s="20" t="str">
        <f>+IF(R22="","",R25/R22)</f>
        <v/>
      </c>
      <c r="S26" s="20"/>
      <c r="T26" s="20"/>
      <c r="U26" s="20"/>
      <c r="V26" s="20" t="str">
        <f>+IF(V22="","",V25/V22)</f>
        <v/>
      </c>
      <c r="W26" s="20"/>
      <c r="X26" s="20"/>
      <c r="Y26" s="20"/>
      <c r="Z26" s="20" t="str">
        <f>+IF(Z22="","",Z25/Z22)</f>
        <v/>
      </c>
      <c r="AA26" s="20"/>
      <c r="AB26" s="20"/>
      <c r="AC26" s="20"/>
      <c r="AD26" s="20" t="str">
        <f>+IF(AD22="","",AD25/AD22)</f>
        <v/>
      </c>
      <c r="AE26" s="20"/>
      <c r="AF26" s="20"/>
      <c r="AG26" s="50"/>
      <c r="AH26" s="19">
        <f>+IF(AH22="","",AH25/AH22)</f>
        <v>0.16828532055909182</v>
      </c>
      <c r="AI26" s="20"/>
      <c r="AJ26" s="20"/>
      <c r="AK26" s="20"/>
      <c r="AL26" s="21"/>
    </row>
    <row r="27" spans="1:38" ht="22.5" customHeight="1" x14ac:dyDescent="0.15">
      <c r="A27" s="4"/>
      <c r="B27" s="6"/>
      <c r="C27" s="6"/>
      <c r="D27" s="6"/>
      <c r="E27" s="6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22.5" customHeight="1" x14ac:dyDescent="0.15">
      <c r="A28" s="4"/>
      <c r="B28" s="6"/>
      <c r="C28" s="6"/>
      <c r="D28" s="6"/>
      <c r="E28" s="6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22.5" customHeight="1" x14ac:dyDescent="0.15"/>
  </sheetData>
  <mergeCells count="181">
    <mergeCell ref="AD5:AG5"/>
    <mergeCell ref="N19:Q19"/>
    <mergeCell ref="V15:Y15"/>
    <mergeCell ref="R15:U15"/>
    <mergeCell ref="F14:I14"/>
    <mergeCell ref="Z8:AC8"/>
    <mergeCell ref="F26:I26"/>
    <mergeCell ref="F21:I21"/>
    <mergeCell ref="F22:I22"/>
    <mergeCell ref="F23:I23"/>
    <mergeCell ref="R25:U25"/>
    <mergeCell ref="R19:U19"/>
    <mergeCell ref="V19:Y19"/>
    <mergeCell ref="V16:Y16"/>
    <mergeCell ref="R17:U17"/>
    <mergeCell ref="V17:Y17"/>
    <mergeCell ref="R18:U18"/>
    <mergeCell ref="V18:Y18"/>
    <mergeCell ref="R16:U16"/>
    <mergeCell ref="V20:Y20"/>
    <mergeCell ref="F5:I5"/>
    <mergeCell ref="V6:Y6"/>
    <mergeCell ref="V7:Y7"/>
    <mergeCell ref="V8:Y8"/>
    <mergeCell ref="V9:Y9"/>
    <mergeCell ref="Z7:AC7"/>
    <mergeCell ref="J25:M25"/>
    <mergeCell ref="F6:I6"/>
    <mergeCell ref="F7:I7"/>
    <mergeCell ref="V14:Y14"/>
    <mergeCell ref="F12:I12"/>
    <mergeCell ref="R13:U13"/>
    <mergeCell ref="V13:Y13"/>
    <mergeCell ref="R12:U12"/>
    <mergeCell ref="V12:Y12"/>
    <mergeCell ref="F13:I13"/>
    <mergeCell ref="F24:I24"/>
    <mergeCell ref="F25:I25"/>
    <mergeCell ref="F8:I8"/>
    <mergeCell ref="F9:I9"/>
    <mergeCell ref="V5:Y5"/>
    <mergeCell ref="Z5:AC5"/>
    <mergeCell ref="AD7:AG7"/>
    <mergeCell ref="V10:Y10"/>
    <mergeCell ref="V21:Y21"/>
    <mergeCell ref="Z21:AC21"/>
    <mergeCell ref="AD21:AG21"/>
    <mergeCell ref="Z20:AC20"/>
    <mergeCell ref="AD20:AG20"/>
    <mergeCell ref="F10:I10"/>
    <mergeCell ref="F11:I11"/>
    <mergeCell ref="Z6:AC6"/>
    <mergeCell ref="N18:Q18"/>
    <mergeCell ref="AD6:AG6"/>
    <mergeCell ref="N6:Q6"/>
    <mergeCell ref="N7:Q7"/>
    <mergeCell ref="N16:Q16"/>
    <mergeCell ref="V22:Y22"/>
    <mergeCell ref="J23:M23"/>
    <mergeCell ref="N23:Q23"/>
    <mergeCell ref="R23:U23"/>
    <mergeCell ref="V23:Y23"/>
    <mergeCell ref="AD12:AG12"/>
    <mergeCell ref="Z12:AC12"/>
    <mergeCell ref="J21:M21"/>
    <mergeCell ref="N21:Q21"/>
    <mergeCell ref="R21:U21"/>
    <mergeCell ref="N13:Q13"/>
    <mergeCell ref="N14:Q14"/>
    <mergeCell ref="AD10:AG10"/>
    <mergeCell ref="Z19:AC19"/>
    <mergeCell ref="AD19:AG19"/>
    <mergeCell ref="N20:Q20"/>
    <mergeCell ref="R20:U20"/>
    <mergeCell ref="AD11:AG11"/>
    <mergeCell ref="AD8:AG8"/>
    <mergeCell ref="AD9:AG9"/>
    <mergeCell ref="J16:M16"/>
    <mergeCell ref="N17:Q17"/>
    <mergeCell ref="N8:Q8"/>
    <mergeCell ref="N15:Q15"/>
    <mergeCell ref="Z22:AC22"/>
    <mergeCell ref="AD22:AG22"/>
    <mergeCell ref="Z23:AC23"/>
    <mergeCell ref="AD23:AG23"/>
    <mergeCell ref="Z11:AC11"/>
    <mergeCell ref="AD15:AG15"/>
    <mergeCell ref="Z9:AC9"/>
    <mergeCell ref="Z10:AC10"/>
    <mergeCell ref="V11:Y11"/>
    <mergeCell ref="V26:Y26"/>
    <mergeCell ref="N24:Q24"/>
    <mergeCell ref="R24:U24"/>
    <mergeCell ref="J22:M22"/>
    <mergeCell ref="N22:Q22"/>
    <mergeCell ref="J24:M24"/>
    <mergeCell ref="V24:Y24"/>
    <mergeCell ref="Z24:AC24"/>
    <mergeCell ref="AD24:AG24"/>
    <mergeCell ref="J13:M13"/>
    <mergeCell ref="J15:M15"/>
    <mergeCell ref="J20:M20"/>
    <mergeCell ref="J19:M19"/>
    <mergeCell ref="J14:M14"/>
    <mergeCell ref="V25:Y25"/>
    <mergeCell ref="Z25:AC25"/>
    <mergeCell ref="AD25:AG25"/>
    <mergeCell ref="J17:M17"/>
    <mergeCell ref="J18:M18"/>
    <mergeCell ref="N11:Q11"/>
    <mergeCell ref="Z26:AC26"/>
    <mergeCell ref="AD26:AG26"/>
    <mergeCell ref="J6:M6"/>
    <mergeCell ref="J7:M7"/>
    <mergeCell ref="J8:M8"/>
    <mergeCell ref="J9:M9"/>
    <mergeCell ref="N9:Q9"/>
    <mergeCell ref="Z16:AC16"/>
    <mergeCell ref="AD16:AG16"/>
    <mergeCell ref="N26:Q26"/>
    <mergeCell ref="R9:U9"/>
    <mergeCell ref="R10:U10"/>
    <mergeCell ref="R11:U11"/>
    <mergeCell ref="R26:U26"/>
    <mergeCell ref="N12:Q12"/>
    <mergeCell ref="R22:U22"/>
    <mergeCell ref="R14:U14"/>
    <mergeCell ref="N25:Q25"/>
    <mergeCell ref="N10:Q10"/>
    <mergeCell ref="J26:M26"/>
    <mergeCell ref="J10:M10"/>
    <mergeCell ref="J11:M11"/>
    <mergeCell ref="J12:M12"/>
    <mergeCell ref="B13:E19"/>
    <mergeCell ref="B20:E26"/>
    <mergeCell ref="Z18:AC18"/>
    <mergeCell ref="AD18:AG18"/>
    <mergeCell ref="F19:I19"/>
    <mergeCell ref="F16:I16"/>
    <mergeCell ref="B5:E5"/>
    <mergeCell ref="J5:M5"/>
    <mergeCell ref="N5:Q5"/>
    <mergeCell ref="R5:U5"/>
    <mergeCell ref="F15:I15"/>
    <mergeCell ref="F20:I20"/>
    <mergeCell ref="R6:U6"/>
    <mergeCell ref="R7:U7"/>
    <mergeCell ref="R8:U8"/>
    <mergeCell ref="F18:I18"/>
    <mergeCell ref="F17:I17"/>
    <mergeCell ref="Z17:AC17"/>
    <mergeCell ref="AD17:AG17"/>
    <mergeCell ref="Z13:AC13"/>
    <mergeCell ref="AD13:AG13"/>
    <mergeCell ref="Z14:AC14"/>
    <mergeCell ref="AD14:AG14"/>
    <mergeCell ref="Z15:AC15"/>
    <mergeCell ref="AH23:AL23"/>
    <mergeCell ref="AH24:AL24"/>
    <mergeCell ref="AH25:AL25"/>
    <mergeCell ref="AH26:AL26"/>
    <mergeCell ref="B3:AL3"/>
    <mergeCell ref="AH18:AL18"/>
    <mergeCell ref="AH19:AL19"/>
    <mergeCell ref="AH20:AL20"/>
    <mergeCell ref="AH21:AL21"/>
    <mergeCell ref="AH22:AL22"/>
    <mergeCell ref="AH13:AL13"/>
    <mergeCell ref="AH14:AL14"/>
    <mergeCell ref="AH15:AL15"/>
    <mergeCell ref="AH16:AL16"/>
    <mergeCell ref="AH17:AL17"/>
    <mergeCell ref="AH5:AL5"/>
    <mergeCell ref="AH6:AL6"/>
    <mergeCell ref="AH7:AL7"/>
    <mergeCell ref="AH8:AL8"/>
    <mergeCell ref="AH9:AL9"/>
    <mergeCell ref="AH10:AL10"/>
    <mergeCell ref="AH11:AL11"/>
    <mergeCell ref="AH12:AL12"/>
    <mergeCell ref="B6:E12"/>
  </mergeCells>
  <phoneticPr fontId="1"/>
  <hyperlinks>
    <hyperlink ref="A1" r:id="rId1" xr:uid="{F506C2D7-32B5-4A0F-885C-433685852833}"/>
  </hyperlinks>
  <printOptions horizontalCentered="1"/>
  <pageMargins left="0.49" right="0.45" top="0.74803149606299213" bottom="0.47244094488188981" header="0.31496062992125984" footer="0.31496062992125984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2014-10-13T23:21:45Z</cp:lastPrinted>
  <dcterms:created xsi:type="dcterms:W3CDTF">2014-02-15T04:43:52Z</dcterms:created>
  <dcterms:modified xsi:type="dcterms:W3CDTF">2022-06-30T10:18:33Z</dcterms:modified>
</cp:coreProperties>
</file>